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6" yWindow="876" windowWidth="15120" windowHeight="7956"/>
  </bookViews>
  <sheets>
    <sheet name="2018" sheetId="13" r:id="rId1"/>
    <sheet name="Лист1" sheetId="14" r:id="rId2"/>
  </sheets>
  <definedNames>
    <definedName name="_xlnm.Print_Area" localSheetId="0">'2018'!$A$1:$S$57</definedName>
  </definedNames>
  <calcPr calcId="144525" refMode="R1C1"/>
</workbook>
</file>

<file path=xl/calcChain.xml><?xml version="1.0" encoding="utf-8"?>
<calcChain xmlns="http://schemas.openxmlformats.org/spreadsheetml/2006/main">
  <c r="C40" i="13" l="1"/>
  <c r="B47" i="13" l="1"/>
  <c r="C47" i="13"/>
  <c r="E47" i="13"/>
  <c r="E55" i="13" l="1"/>
  <c r="B55" i="13"/>
  <c r="E51" i="13"/>
  <c r="B51" i="13"/>
  <c r="C55" i="13"/>
  <c r="C51" i="13"/>
  <c r="E14" i="13" l="1"/>
  <c r="C14" i="13"/>
  <c r="B14" i="13"/>
  <c r="E26" i="13" l="1"/>
  <c r="C26" i="13"/>
  <c r="B26" i="13"/>
  <c r="E40" i="13" l="1"/>
  <c r="B40" i="13"/>
  <c r="E6" i="13" l="1"/>
  <c r="C6" i="13" l="1"/>
  <c r="B6" i="13" l="1"/>
</calcChain>
</file>

<file path=xl/sharedStrings.xml><?xml version="1.0" encoding="utf-8"?>
<sst xmlns="http://schemas.openxmlformats.org/spreadsheetml/2006/main" count="64" uniqueCount="60">
  <si>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</si>
  <si>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</si>
  <si>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</si>
  <si>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</si>
  <si>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</si>
  <si>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</si>
  <si>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</si>
  <si>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</si>
  <si>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</si>
  <si>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</si>
  <si>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</si>
  <si>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</si>
  <si>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</si>
  <si>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</si>
  <si>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</si>
  <si>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</si>
  <si>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</si>
  <si>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</si>
  <si>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</si>
  <si>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</si>
  <si>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</si>
  <si>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</si>
  <si>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</si>
  <si>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</si>
  <si>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</si>
  <si>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</si>
  <si>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</si>
  <si>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</si>
  <si>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</si>
  <si>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</si>
  <si>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</si>
  <si>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</si>
  <si>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</si>
  <si>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</si>
  <si>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</si>
  <si>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</si>
  <si>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</si>
  <si>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</si>
  <si>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</si>
  <si>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</si>
  <si>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</si>
  <si>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</si>
  <si>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</si>
  <si>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</si>
  <si>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</si>
  <si>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</si>
  <si>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</si>
  <si>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</si>
  <si>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</si>
  <si>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</si>
  <si>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</si>
  <si>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</si>
  <si>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05.03.2022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</si>
  <si>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</si>
  <si>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</si>
  <si>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</si>
  <si>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</si>
  <si>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</si>
  <si>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318 826.60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</si>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</sst>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topLeftCell="A40" zoomScale="90" zoomScaleNormal="100" zoomScaleSheetLayoutView="90" workbookViewId="0">
      <selection activeCell="E43" sqref="E43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"/>
    </row>
    <row r="2" spans="1:20" ht="30" customHeight="1" x14ac:dyDescent="0.3">
      <c r="A2" s="83" t="s">
        <v>11</v>
      </c>
      <c r="B2" s="83"/>
      <c r="C2" s="83"/>
      <c r="D2" s="83"/>
      <c r="E2" s="83"/>
      <c r="F2" s="83"/>
      <c r="G2" s="83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3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3">
      <c r="A4" s="87" t="s">
        <v>21</v>
      </c>
      <c r="B4" s="87"/>
      <c r="C4" s="87"/>
      <c r="D4" s="87"/>
      <c r="E4" s="87"/>
      <c r="F4" s="87"/>
      <c r="G4" s="87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3">
      <c r="A5" s="93" t="s">
        <v>14</v>
      </c>
      <c r="B5" s="93"/>
      <c r="C5" s="93"/>
      <c r="D5" s="93"/>
      <c r="E5" s="93"/>
      <c r="F5" s="93"/>
      <c r="G5" s="93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35">
      <c r="A6" s="16" t="s">
        <v>10</v>
      </c>
      <c r="B6" s="17">
        <f>SUM(B7,B8,B9,B10,B11)</f>
        <v>76</v>
      </c>
      <c r="C6" s="18">
        <f>SUM(C7,C8,C9,C10,C11)</f>
        <v>866083.64</v>
      </c>
      <c r="D6" s="19"/>
      <c r="E6" s="19">
        <f>SUM(E7:E11)</f>
        <v>39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3">
      <c r="A7" s="23" t="s">
        <v>18</v>
      </c>
      <c r="B7" s="9">
        <v>3</v>
      </c>
      <c r="C7" s="7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3">
      <c r="A8" s="26" t="s">
        <v>19</v>
      </c>
      <c r="B8" s="9">
        <v>56</v>
      </c>
      <c r="C8" s="7">
        <v>251000</v>
      </c>
      <c r="D8" s="52"/>
      <c r="E8" s="9">
        <v>39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3">
      <c r="A9" s="27" t="s">
        <v>12</v>
      </c>
      <c r="B9" s="9">
        <v>5</v>
      </c>
      <c r="C9" s="7">
        <v>66766.8</v>
      </c>
      <c r="D9" s="52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3">
      <c r="A10" s="27" t="s">
        <v>13</v>
      </c>
      <c r="B10" s="9">
        <v>8</v>
      </c>
      <c r="C10" s="7">
        <v>213651.24</v>
      </c>
      <c r="D10" s="9"/>
      <c r="E10" s="8">
        <v>0</v>
      </c>
      <c r="F10" s="24"/>
      <c r="G10" s="9"/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3">
      <c r="A11" s="28" t="s">
        <v>49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3">
      <c r="A12" s="84" t="s">
        <v>22</v>
      </c>
      <c r="B12" s="85"/>
      <c r="C12" s="85"/>
      <c r="D12" s="85"/>
      <c r="E12" s="85"/>
      <c r="F12" s="85"/>
      <c r="G12" s="86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3">
      <c r="A13" s="91" t="s">
        <v>29</v>
      </c>
      <c r="B13" s="92"/>
      <c r="C13" s="92"/>
      <c r="D13" s="92"/>
      <c r="E13" s="92"/>
      <c r="F13" s="92"/>
      <c r="G13" s="92"/>
      <c r="H13" s="92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35">
      <c r="A14" s="34" t="s">
        <v>7</v>
      </c>
      <c r="B14" s="17">
        <f>SUM(B15:B23)</f>
        <v>141</v>
      </c>
      <c r="C14" s="18">
        <f>SUM(C15:C23)</f>
        <v>2705803.32</v>
      </c>
      <c r="D14" s="35"/>
      <c r="E14" s="19">
        <f>SUM(E15:E23)</f>
        <v>93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3">
      <c r="A15" s="26" t="s">
        <v>37</v>
      </c>
      <c r="B15" s="29">
        <v>4</v>
      </c>
      <c r="C15" s="7">
        <v>220800</v>
      </c>
      <c r="D15" s="9"/>
      <c r="E15" s="9">
        <v>0</v>
      </c>
      <c r="F15" s="9"/>
      <c r="G15" s="9"/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3">
      <c r="A16" s="26" t="s">
        <v>36</v>
      </c>
      <c r="B16" s="29">
        <v>21</v>
      </c>
      <c r="C16" s="7">
        <v>932266.73</v>
      </c>
      <c r="D16" s="9"/>
      <c r="E16" s="9">
        <v>2</v>
      </c>
      <c r="F16" s="9"/>
      <c r="G16" s="9" t="s">
        <v>50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3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50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3">
      <c r="A22" s="26" t="s">
        <v>16</v>
      </c>
      <c r="B22" s="8">
        <v>2</v>
      </c>
      <c r="C22" s="41">
        <v>24000</v>
      </c>
      <c r="D22" s="8"/>
      <c r="E22" s="9">
        <v>0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3">
      <c r="A23" s="26" t="s">
        <v>17</v>
      </c>
      <c r="B23" s="8">
        <v>23</v>
      </c>
      <c r="C23" s="41">
        <v>193736.59</v>
      </c>
      <c r="D23" s="8"/>
      <c r="E23" s="9">
        <v>0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3">
      <c r="A24" s="88" t="s">
        <v>23</v>
      </c>
      <c r="B24" s="89"/>
      <c r="C24" s="89"/>
      <c r="D24" s="89"/>
      <c r="E24" s="89"/>
      <c r="F24" s="89"/>
      <c r="G24" s="90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3">
      <c r="A25" s="80" t="s">
        <v>30</v>
      </c>
      <c r="B25" s="81"/>
      <c r="C25" s="81"/>
      <c r="D25" s="81"/>
      <c r="E25" s="81"/>
      <c r="F25" s="81"/>
      <c r="G25" s="81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35">
      <c r="A26" s="44" t="s">
        <v>15</v>
      </c>
      <c r="B26" s="19">
        <f>SUM(B27:B37)</f>
        <v>37</v>
      </c>
      <c r="C26" s="18">
        <f>SUM(C27:C37)</f>
        <v>3552756.0999999996</v>
      </c>
      <c r="D26" s="45"/>
      <c r="E26" s="54">
        <f>SUM(E27:E37)</f>
        <v>4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3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3">
      <c r="A28" s="38" t="s">
        <v>43</v>
      </c>
      <c r="B28" s="9">
        <v>5</v>
      </c>
      <c r="C28" s="7">
        <v>1126666.5</v>
      </c>
      <c r="D28" s="8"/>
      <c r="E28" s="9">
        <v>0</v>
      </c>
      <c r="F28" s="8"/>
      <c r="G28" s="8"/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3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3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3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" customHeight="1" x14ac:dyDescent="0.3">
      <c r="A32" s="38" t="s">
        <v>45</v>
      </c>
      <c r="B32" s="9">
        <v>18</v>
      </c>
      <c r="C32" s="55">
        <v>664532.80000000005</v>
      </c>
      <c r="D32" s="8"/>
      <c r="E32" s="9">
        <v>2</v>
      </c>
      <c r="F32" s="8"/>
      <c r="G32" s="9" t="s">
        <v>50</v>
      </c>
      <c r="H32" s="42"/>
      <c r="I32" s="37"/>
      <c r="J32" s="37"/>
      <c r="K32" s="37"/>
      <c r="L32" s="37"/>
      <c r="M32" s="37"/>
      <c r="N32" s="37"/>
      <c r="O32" s="37"/>
    </row>
    <row r="33" spans="1:15" ht="83.4" customHeight="1" x14ac:dyDescent="0.3">
      <c r="A33" s="69" t="s">
        <v>47</v>
      </c>
      <c r="B33" s="9">
        <v>2</v>
      </c>
      <c r="C33" s="7">
        <v>98000</v>
      </c>
      <c r="D33" s="8"/>
      <c r="E33" s="9">
        <v>0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8"/>
      <c r="B36" s="68"/>
      <c r="C36" s="68"/>
      <c r="D36" s="68"/>
      <c r="E36" s="68"/>
      <c r="F36" s="68"/>
      <c r="G36" s="68"/>
    </row>
    <row r="37" spans="1:15" ht="97.2" customHeight="1" x14ac:dyDescent="0.3">
      <c r="A37" s="69" t="s">
        <v>48</v>
      </c>
      <c r="B37" s="70">
        <v>2</v>
      </c>
      <c r="C37" s="70" t="s">
        <v>58</v>
      </c>
      <c r="D37" s="70"/>
      <c r="E37" s="70">
        <v>0</v>
      </c>
      <c r="F37" s="70"/>
      <c r="G37" s="70"/>
    </row>
    <row r="38" spans="1:15" ht="15.6" x14ac:dyDescent="0.3">
      <c r="A38" s="84" t="s">
        <v>33</v>
      </c>
      <c r="B38" s="99"/>
      <c r="C38" s="99"/>
      <c r="D38" s="99"/>
      <c r="E38" s="99"/>
      <c r="F38" s="99"/>
      <c r="G38" s="100"/>
    </row>
    <row r="39" spans="1:15" ht="15.6" x14ac:dyDescent="0.3">
      <c r="A39" s="84" t="s">
        <v>28</v>
      </c>
      <c r="B39" s="99"/>
      <c r="C39" s="99"/>
      <c r="D39" s="99"/>
      <c r="E39" s="99"/>
      <c r="F39" s="99"/>
      <c r="G39" s="100"/>
    </row>
    <row r="40" spans="1:15" ht="51" customHeight="1" x14ac:dyDescent="0.35">
      <c r="A40" s="44" t="s">
        <v>32</v>
      </c>
      <c r="B40" s="56">
        <f>SUM(B41:B44)</f>
        <v>20</v>
      </c>
      <c r="C40" s="18">
        <f>SUM(C41:C44)</f>
        <v>350213.34</v>
      </c>
      <c r="D40" s="57"/>
      <c r="E40" s="56">
        <f>SUM(E41:E44)</f>
        <v>12</v>
      </c>
      <c r="F40" s="58"/>
      <c r="G40" s="58"/>
    </row>
    <row r="41" spans="1:15" ht="100.5" customHeight="1" x14ac:dyDescent="0.3">
      <c r="A41" s="59" t="s">
        <v>40</v>
      </c>
      <c r="B41" s="70">
        <v>6</v>
      </c>
      <c r="C41" s="64">
        <v>115346.66</v>
      </c>
      <c r="D41" s="60"/>
      <c r="E41" s="74">
        <v>4</v>
      </c>
      <c r="F41" s="61"/>
      <c r="G41" s="61"/>
    </row>
    <row r="42" spans="1:15" ht="81" customHeight="1" x14ac:dyDescent="0.3">
      <c r="A42" s="59" t="s">
        <v>41</v>
      </c>
      <c r="B42" s="70">
        <v>6</v>
      </c>
      <c r="C42" s="64">
        <v>109333.34</v>
      </c>
      <c r="D42" s="60"/>
      <c r="E42" s="74">
        <v>4</v>
      </c>
      <c r="F42" s="61"/>
      <c r="G42" s="61"/>
    </row>
    <row r="43" spans="1:15" ht="115.8" customHeight="1" x14ac:dyDescent="0.3">
      <c r="A43" s="62" t="s">
        <v>51</v>
      </c>
      <c r="B43" s="70">
        <v>6</v>
      </c>
      <c r="C43" s="64">
        <v>103320</v>
      </c>
      <c r="D43" s="60"/>
      <c r="E43" s="79">
        <v>4</v>
      </c>
      <c r="F43" s="61"/>
      <c r="G43" s="8"/>
    </row>
    <row r="44" spans="1:15" ht="80.400000000000006" customHeight="1" x14ac:dyDescent="0.3">
      <c r="A44" s="102" t="s">
        <v>59</v>
      </c>
      <c r="B44" s="63">
        <v>2</v>
      </c>
      <c r="C44" s="64">
        <v>22213.34</v>
      </c>
      <c r="D44" s="63"/>
      <c r="E44" s="63">
        <v>0</v>
      </c>
      <c r="F44" s="101"/>
      <c r="G44" s="101"/>
    </row>
    <row r="45" spans="1:15" ht="15.6" x14ac:dyDescent="0.3">
      <c r="A45" s="96" t="s">
        <v>34</v>
      </c>
      <c r="B45" s="97"/>
      <c r="C45" s="97"/>
      <c r="D45" s="97"/>
      <c r="E45" s="97"/>
      <c r="F45" s="97"/>
      <c r="G45" s="98"/>
    </row>
    <row r="46" spans="1:15" ht="15.6" x14ac:dyDescent="0.3">
      <c r="A46" s="96" t="s">
        <v>27</v>
      </c>
      <c r="B46" s="97"/>
      <c r="C46" s="97"/>
      <c r="D46" s="97"/>
      <c r="E46" s="97"/>
      <c r="F46" s="97"/>
      <c r="G46" s="98"/>
    </row>
    <row r="47" spans="1:15" ht="66.75" customHeight="1" x14ac:dyDescent="0.3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2</v>
      </c>
      <c r="F47" s="58"/>
      <c r="G47" s="58"/>
    </row>
    <row r="48" spans="1:15" ht="53.25" customHeight="1" x14ac:dyDescent="0.3">
      <c r="A48" s="66" t="s">
        <v>39</v>
      </c>
      <c r="B48" s="75">
        <v>6</v>
      </c>
      <c r="C48" s="76">
        <v>217866</v>
      </c>
      <c r="D48" s="67"/>
      <c r="E48" s="6">
        <v>2</v>
      </c>
      <c r="F48" s="58"/>
      <c r="G48" s="58"/>
    </row>
    <row r="49" spans="1:7" ht="19.5" customHeight="1" x14ac:dyDescent="0.3">
      <c r="A49" s="84" t="s">
        <v>35</v>
      </c>
      <c r="B49" s="99"/>
      <c r="C49" s="99"/>
      <c r="D49" s="99"/>
      <c r="E49" s="99"/>
      <c r="F49" s="99"/>
      <c r="G49" s="100"/>
    </row>
    <row r="50" spans="1:7" ht="15.6" x14ac:dyDescent="0.3">
      <c r="A50" s="84" t="s">
        <v>24</v>
      </c>
      <c r="B50" s="99"/>
      <c r="C50" s="99"/>
      <c r="D50" s="99"/>
      <c r="E50" s="99"/>
      <c r="F50" s="99"/>
      <c r="G50" s="100"/>
    </row>
    <row r="51" spans="1:7" ht="51" customHeight="1" x14ac:dyDescent="0.3">
      <c r="A51" s="34" t="s">
        <v>25</v>
      </c>
      <c r="B51" s="71">
        <f>SUM(B52)</f>
        <v>2</v>
      </c>
      <c r="C51" s="72">
        <f>SUM(C52)</f>
        <v>30400</v>
      </c>
      <c r="D51" s="71"/>
      <c r="E51" s="73">
        <f>SUM(E52)</f>
        <v>0</v>
      </c>
      <c r="F51" s="71"/>
      <c r="G51" s="71"/>
    </row>
    <row r="52" spans="1:7" ht="61.8" customHeight="1" x14ac:dyDescent="0.3">
      <c r="A52" s="38" t="s">
        <v>26</v>
      </c>
      <c r="B52" s="63">
        <v>2</v>
      </c>
      <c r="C52" s="64">
        <v>30400</v>
      </c>
      <c r="D52" s="63"/>
      <c r="E52" s="65">
        <v>0</v>
      </c>
      <c r="F52" s="71"/>
      <c r="G52" s="71"/>
    </row>
    <row r="53" spans="1:7" ht="15.6" customHeight="1" x14ac:dyDescent="0.3">
      <c r="A53" s="94" t="s">
        <v>54</v>
      </c>
      <c r="B53" s="95"/>
      <c r="C53" s="95"/>
      <c r="D53" s="95"/>
      <c r="E53" s="95"/>
      <c r="F53" s="95"/>
      <c r="G53" s="95"/>
    </row>
    <row r="54" spans="1:7" ht="21" customHeight="1" x14ac:dyDescent="0.3">
      <c r="A54" s="94" t="s">
        <v>57</v>
      </c>
      <c r="B54" s="95"/>
      <c r="C54" s="95"/>
      <c r="D54" s="95"/>
      <c r="E54" s="95"/>
      <c r="F54" s="95"/>
      <c r="G54" s="95"/>
    </row>
    <row r="55" spans="1:7" ht="66.599999999999994" customHeight="1" x14ac:dyDescent="0.3">
      <c r="A55" s="77" t="s">
        <v>53</v>
      </c>
      <c r="B55" s="71">
        <f>SUM(B56:B57)</f>
        <v>5</v>
      </c>
      <c r="C55" s="72">
        <f>SUM(C56:C57)</f>
        <v>428839.69999999995</v>
      </c>
      <c r="D55" s="71"/>
      <c r="E55" s="73">
        <f>SUM(E56:E57)</f>
        <v>0</v>
      </c>
      <c r="F55" s="71"/>
      <c r="G55" s="71"/>
    </row>
    <row r="56" spans="1:7" ht="102.6" customHeight="1" x14ac:dyDescent="0.3">
      <c r="A56" s="78" t="s">
        <v>55</v>
      </c>
      <c r="B56" s="63">
        <v>2</v>
      </c>
      <c r="C56" s="64">
        <v>261639.8</v>
      </c>
      <c r="D56" s="71"/>
      <c r="E56" s="65">
        <v>0</v>
      </c>
      <c r="F56" s="71"/>
      <c r="G56" s="71"/>
    </row>
    <row r="57" spans="1:7" ht="99" customHeight="1" x14ac:dyDescent="0.3">
      <c r="A57" s="78" t="s">
        <v>56</v>
      </c>
      <c r="B57" s="63">
        <v>3</v>
      </c>
      <c r="C57" s="64">
        <v>167199.9</v>
      </c>
      <c r="D57" s="63"/>
      <c r="E57" s="65">
        <v>0</v>
      </c>
      <c r="F57" s="63"/>
      <c r="G57" s="63"/>
    </row>
  </sheetData>
  <mergeCells count="16">
    <mergeCell ref="A53:G53"/>
    <mergeCell ref="A54:G54"/>
    <mergeCell ref="A46:G46"/>
    <mergeCell ref="A38:G38"/>
    <mergeCell ref="A39:G39"/>
    <mergeCell ref="A49:G49"/>
    <mergeCell ref="A50:G50"/>
    <mergeCell ref="A45:G45"/>
    <mergeCell ref="A25:G25"/>
    <mergeCell ref="A1:O1"/>
    <mergeCell ref="A2:G2"/>
    <mergeCell ref="A12:G12"/>
    <mergeCell ref="A4:G4"/>
    <mergeCell ref="A24:G2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2022-04-11T08:27:20Z</dcterms:modified>
</cp:coreProperties>
</file>